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EM\Desktop\CENEM\BBDD POR LEY DE TRANSPARENCIA\"/>
    </mc:Choice>
  </mc:AlternateContent>
  <xr:revisionPtr revIDLastSave="0" documentId="13_ncr:1_{C0816F8B-B3AA-4722-8C7B-A4819AB01F6C}" xr6:coauthVersionLast="47" xr6:coauthVersionMax="47" xr10:uidLastSave="{00000000-0000-0000-0000-000000000000}"/>
  <bookViews>
    <workbookView xWindow="-120" yWindow="-120" windowWidth="19800" windowHeight="11760" xr2:uid="{69C6BACC-C005-42D5-9EB5-3DF3DB99BCF7}"/>
  </bookViews>
  <sheets>
    <sheet name="Resumen" sheetId="6" r:id="rId1"/>
    <sheet name="Concepto_masculino" sheetId="1" r:id="rId2"/>
    <sheet name="Concepto_femenin" sheetId="2" r:id="rId3"/>
    <sheet name="Nacionalidad_mascu" sheetId="4" r:id="rId4"/>
    <sheet name="Nacionalidad_feme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4" l="1"/>
  <c r="D14" i="4"/>
  <c r="E14" i="4"/>
  <c r="F14" i="4"/>
  <c r="B14" i="4"/>
  <c r="C14" i="5"/>
  <c r="D14" i="5"/>
  <c r="E14" i="5"/>
  <c r="F14" i="5"/>
  <c r="B14" i="5"/>
  <c r="C14" i="2"/>
  <c r="D14" i="2"/>
  <c r="E14" i="2"/>
  <c r="F14" i="2"/>
  <c r="B14" i="2"/>
  <c r="C14" i="1"/>
  <c r="D14" i="1"/>
  <c r="E14" i="1"/>
  <c r="F14" i="1"/>
  <c r="B14" i="1"/>
</calcChain>
</file>

<file path=xl/sharedStrings.xml><?xml version="1.0" encoding="utf-8"?>
<sst xmlns="http://schemas.openxmlformats.org/spreadsheetml/2006/main" count="103" uniqueCount="53">
  <si>
    <t>Finiquito</t>
  </si>
  <si>
    <t>Feriado legal/proporcional</t>
  </si>
  <si>
    <t>Cotizaciones AFP</t>
  </si>
  <si>
    <t>Aporte seguro cesantía</t>
  </si>
  <si>
    <t>Cotizaciones INP</t>
  </si>
  <si>
    <t>Indemnización falta de aviso previo</t>
  </si>
  <si>
    <t>Remuneración fija</t>
  </si>
  <si>
    <t>Formalidades del término de contrato</t>
  </si>
  <si>
    <t>Indemnización por años de servicio</t>
  </si>
  <si>
    <t xml:space="preserve">Cotizaciones mutial </t>
  </si>
  <si>
    <t>Otras materias</t>
  </si>
  <si>
    <t>Concepto</t>
  </si>
  <si>
    <t>Total</t>
  </si>
  <si>
    <t>%</t>
  </si>
  <si>
    <t>Cantidad de materias reclamadas ante la Dirección del Trabajo en reclamos que involucran a trabajadores extranjeros de sexo masculino, según concepto y año. Desde 01 enero 2019 al 31 enero 2022</t>
  </si>
  <si>
    <t>Cantidad de materias reclamadas ante la Dirección del Trabajo en reclamos que involucran a trabajadores extranjeros de sexo femenino, según concepto y año. Desde 01 enero 2019 al 31 enero 2022</t>
  </si>
  <si>
    <t>Nacionalidad</t>
  </si>
  <si>
    <t>Venezolana</t>
  </si>
  <si>
    <t>Peruana</t>
  </si>
  <si>
    <t>Haitiana</t>
  </si>
  <si>
    <t>Colombiana</t>
  </si>
  <si>
    <t>Boliviana</t>
  </si>
  <si>
    <t>Ecuatoriana</t>
  </si>
  <si>
    <t>Dominicana</t>
  </si>
  <si>
    <t>Argentina</t>
  </si>
  <si>
    <t>Cubana</t>
  </si>
  <si>
    <t>De Dominica</t>
  </si>
  <si>
    <t>Española</t>
  </si>
  <si>
    <t>Cantidad de materias reclamadas ante la Dirección del Trabajo en reclamos que involucran a trabajadores extranjeros de sexo femenino, según nacionalidad y año. Desde 01 enero 2019 al 31 enero 2022</t>
  </si>
  <si>
    <t>Criterios de cálculo:</t>
  </si>
  <si>
    <r>
      <t xml:space="preserve">El dato </t>
    </r>
    <r>
      <rPr>
        <b/>
        <sz val="9"/>
        <color theme="1"/>
        <rFont val="Arial"/>
        <family val="2"/>
      </rPr>
      <t>“cantidad de materias reclamadas”</t>
    </r>
    <r>
      <rPr>
        <sz val="9"/>
        <color theme="1"/>
        <rFont val="Arial"/>
        <family val="2"/>
      </rPr>
      <t xml:space="preserve"> corresponde a la suma de materias o conceptos reclamados en reclamos interpuestos. Se toma como referencia la fecha en que se interpuso el reclamo.</t>
    </r>
  </si>
  <si>
    <r>
      <rPr>
        <b/>
        <sz val="9"/>
        <color theme="1"/>
        <rFont val="Arial"/>
        <family val="2"/>
      </rPr>
      <t>Responsable del dato:</t>
    </r>
    <r>
      <rPr>
        <sz val="9"/>
        <color theme="1"/>
        <rFont val="Arial"/>
        <family val="2"/>
      </rPr>
      <t xml:space="preserve"> Departamento de Relaciones Laborales, Dirección del Trabajo.</t>
    </r>
  </si>
  <si>
    <r>
      <t xml:space="preserve">El </t>
    </r>
    <r>
      <rPr>
        <b/>
        <sz val="9"/>
        <color theme="1"/>
        <rFont val="Arial"/>
        <family val="2"/>
      </rPr>
      <t>“año”</t>
    </r>
    <r>
      <rPr>
        <sz val="9"/>
        <color theme="1"/>
        <rFont val="Arial"/>
        <family val="2"/>
      </rPr>
      <t xml:space="preserve"> corresponde al de la fecha en que se interpuso el reclamo.</t>
    </r>
  </si>
  <si>
    <r>
      <rPr>
        <b/>
        <sz val="9"/>
        <color theme="1"/>
        <rFont val="Arial"/>
        <family val="2"/>
      </rPr>
      <t>Elaboración:</t>
    </r>
    <r>
      <rPr>
        <sz val="9"/>
        <color theme="1"/>
        <rFont val="Arial"/>
        <family val="2"/>
      </rPr>
      <t xml:space="preserve"> Departamento de Estudios, Dirección del Trabajo.</t>
    </r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</si>
  <si>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Registros administrativos, Dirección del Trabajo.</t>
    </r>
  </si>
  <si>
    <r>
      <t xml:space="preserve">El </t>
    </r>
    <r>
      <rPr>
        <b/>
        <sz val="9"/>
        <color theme="1"/>
        <rFont val="Arial"/>
        <family val="2"/>
      </rPr>
      <t>“año</t>
    </r>
    <r>
      <rPr>
        <sz val="9"/>
        <color theme="1"/>
        <rFont val="Arial"/>
        <family val="2"/>
      </rPr>
      <t>” corresponde al de la fecha en que se interpuso el reclamo.</t>
    </r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</si>
  <si>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Registros administrativos, Dirección del Trabajo.</t>
    </r>
  </si>
  <si>
    <r>
      <t>El dato</t>
    </r>
    <r>
      <rPr>
        <b/>
        <sz val="9"/>
        <color theme="1"/>
        <rFont val="Arial"/>
        <family val="2"/>
      </rPr>
      <t xml:space="preserve"> “cantidad de materias reclamadas” </t>
    </r>
    <r>
      <rPr>
        <sz val="9"/>
        <color theme="1"/>
        <rFont val="Arial"/>
        <family val="2"/>
      </rPr>
      <t>corresponde a la suma de materias o conceptos reclamados en reclamos interpuestos. Se toma como referencia la fecha en que se interpuso el reclamo.</t>
    </r>
  </si>
  <si>
    <r>
      <t>El dato</t>
    </r>
    <r>
      <rPr>
        <b/>
        <sz val="9"/>
        <color theme="1"/>
        <rFont val="Arial"/>
        <family val="2"/>
      </rPr>
      <t xml:space="preserve"> “concepto</t>
    </r>
    <r>
      <rPr>
        <sz val="9"/>
        <color theme="1"/>
        <rFont val="Arial"/>
        <family val="2"/>
      </rPr>
      <t>” representa las materias reclamadas en un reclamo.</t>
    </r>
  </si>
  <si>
    <r>
      <t>El</t>
    </r>
    <r>
      <rPr>
        <b/>
        <sz val="9"/>
        <color theme="1"/>
        <rFont val="Arial"/>
        <family val="2"/>
      </rPr>
      <t xml:space="preserve"> “año”</t>
    </r>
    <r>
      <rPr>
        <sz val="9"/>
        <color theme="1"/>
        <rFont val="Arial"/>
        <family val="2"/>
      </rPr>
      <t xml:space="preserve"> corresponde al de la fecha en que se interpuso el reclamo.</t>
    </r>
  </si>
  <si>
    <t>Fuente de los datos</t>
  </si>
  <si>
    <t>Autor</t>
  </si>
  <si>
    <t>Departamento de Estudios de la Dirección del Trabajo</t>
  </si>
  <si>
    <t>Fecha de respuesta a solicitud</t>
  </si>
  <si>
    <t>17 de mayo de 2022</t>
  </si>
  <si>
    <t>Período de los datos</t>
  </si>
  <si>
    <t>2019-2022</t>
  </si>
  <si>
    <t>Título</t>
  </si>
  <si>
    <t>Materias reclamadas ante la Dirección del Trabajo en 
reclamos que involucran a trabajadores extranjeros según sexo y nacionalidad
Desde 01 enero 2019 al 31 enero 2022</t>
  </si>
  <si>
    <t>N° de petición por ley de transparencia /enlace de descarga</t>
  </si>
  <si>
    <t xml:space="preserve"> AL003T0006592</t>
  </si>
  <si>
    <t>Sección del modelo</t>
  </si>
  <si>
    <t>Ámbito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</si>
</sst>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4" fillId="6" borderId="0" xfId="0" applyNumberFormat="1" applyFont="1" applyFill="1"/>
    <xf numFmtId="0" fontId="5" fillId="5" borderId="0" xfId="0" applyFont="1" applyFill="1" applyBorder="1"/>
    <xf numFmtId="0" fontId="5" fillId="5" borderId="0" xfId="0" applyFont="1" applyFill="1" applyBorder="1" applyAlignment="1">
      <alignment horizontal="right"/>
    </xf>
    <xf numFmtId="0" fontId="4" fillId="6" borderId="0" xfId="0" applyFont="1" applyFill="1" applyBorder="1"/>
    <xf numFmtId="3" fontId="4" fillId="6" borderId="0" xfId="0" applyNumberFormat="1" applyFont="1" applyFill="1" applyBorder="1"/>
    <xf numFmtId="3" fontId="5" fillId="6" borderId="0" xfId="0" applyNumberFormat="1" applyFont="1" applyFill="1" applyBorder="1" applyAlignment="1"/>
    <xf numFmtId="164" fontId="5" fillId="6" borderId="0" xfId="1" applyNumberFormat="1" applyFont="1" applyFill="1" applyBorder="1" applyAlignment="1"/>
    <xf numFmtId="0" fontId="4" fillId="6" borderId="2" xfId="0" applyFont="1" applyFill="1" applyBorder="1"/>
    <xf numFmtId="164" fontId="5" fillId="6" borderId="2" xfId="1" applyNumberFormat="1" applyFont="1" applyFill="1" applyBorder="1" applyAlignment="1"/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3" fontId="5" fillId="6" borderId="2" xfId="0" applyNumberFormat="1" applyFont="1" applyFill="1" applyBorder="1"/>
    <xf numFmtId="9" fontId="5" fillId="6" borderId="2" xfId="1" applyFont="1" applyFill="1" applyBorder="1"/>
    <xf numFmtId="3" fontId="4" fillId="7" borderId="0" xfId="0" applyNumberFormat="1" applyFont="1" applyFill="1" applyBorder="1"/>
    <xf numFmtId="3" fontId="5" fillId="7" borderId="0" xfId="0" applyNumberFormat="1" applyFont="1" applyFill="1" applyBorder="1" applyAlignment="1"/>
    <xf numFmtId="164" fontId="5" fillId="7" borderId="0" xfId="1" applyNumberFormat="1" applyFont="1" applyFill="1" applyBorder="1" applyAlignment="1"/>
    <xf numFmtId="0" fontId="4" fillId="7" borderId="0" xfId="0" applyFont="1" applyFill="1" applyBorder="1"/>
    <xf numFmtId="0" fontId="6" fillId="0" borderId="0" xfId="0" applyFont="1"/>
    <xf numFmtId="0" fontId="6" fillId="0" borderId="0" xfId="0" applyFont="1" applyFill="1"/>
    <xf numFmtId="0" fontId="8" fillId="0" borderId="0" xfId="0" applyFont="1" applyFill="1" applyBorder="1"/>
    <xf numFmtId="0" fontId="8" fillId="0" borderId="0" xfId="0" applyFont="1"/>
    <xf numFmtId="0" fontId="5" fillId="7" borderId="2" xfId="0" applyFont="1" applyFill="1" applyBorder="1"/>
    <xf numFmtId="3" fontId="5" fillId="7" borderId="2" xfId="0" applyNumberFormat="1" applyFont="1" applyFill="1" applyBorder="1"/>
    <xf numFmtId="164" fontId="5" fillId="7" borderId="2" xfId="1" applyNumberFormat="1" applyFont="1" applyFill="1" applyBorder="1" applyAlignment="1"/>
    <xf numFmtId="0" fontId="4" fillId="7" borderId="2" xfId="0" applyFont="1" applyFill="1" applyBorder="1"/>
    <xf numFmtId="3" fontId="4" fillId="7" borderId="2" xfId="0" applyNumberFormat="1" applyFont="1" applyFill="1" applyBorder="1"/>
    <xf numFmtId="3" fontId="5" fillId="7" borderId="2" xfId="0" applyNumberFormat="1" applyFont="1" applyFill="1" applyBorder="1" applyAlignment="1"/>
    <xf numFmtId="3" fontId="4" fillId="7" borderId="0" xfId="0" applyNumberFormat="1" applyFont="1" applyFill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4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5C46-B7EA-442E-80EB-EC40F781E3C4}">
  <dimension ref="A1:B7"/>
  <sheetViews>
    <sheetView showGridLines="0" tabSelected="1" workbookViewId="0">
      <selection activeCell="D7" sqref="D7"/>
    </sheetView>
  </sheetViews>
  <sheetFormatPr defaultColWidth="36.5703125" defaultRowHeight="15" x14ac:dyDescent="0.25"/>
  <sheetData>
    <row r="1" spans="1:2" x14ac:dyDescent="0.25">
      <c r="A1" s="38" t="s">
        <v>40</v>
      </c>
      <c r="B1" s="38"/>
    </row>
    <row r="2" spans="1:2" ht="30" x14ac:dyDescent="0.25">
      <c r="A2" s="33" t="s">
        <v>41</v>
      </c>
      <c r="B2" s="34" t="s">
        <v>42</v>
      </c>
    </row>
    <row r="3" spans="1:2" x14ac:dyDescent="0.25">
      <c r="A3" s="33" t="s">
        <v>43</v>
      </c>
      <c r="B3" s="34" t="s">
        <v>44</v>
      </c>
    </row>
    <row r="4" spans="1:2" x14ac:dyDescent="0.25">
      <c r="A4" s="33" t="s">
        <v>45</v>
      </c>
      <c r="B4" s="34" t="s">
        <v>46</v>
      </c>
    </row>
    <row r="5" spans="1:2" ht="75" x14ac:dyDescent="0.25">
      <c r="A5" s="33" t="s">
        <v>47</v>
      </c>
      <c r="B5" s="34" t="s">
        <v>48</v>
      </c>
    </row>
    <row r="6" spans="1:2" ht="30" x14ac:dyDescent="0.25">
      <c r="A6" s="33" t="s">
        <v>49</v>
      </c>
      <c r="B6" s="35" t="s">
        <v>50</v>
      </c>
    </row>
    <row r="7" spans="1:2" x14ac:dyDescent="0.25">
      <c r="A7" s="36" t="s">
        <v>51</v>
      </c>
      <c r="B7" s="37" t="s">
        <v>52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8965-D271-482F-950D-6080A8F78868}">
  <dimension ref="A1:G22"/>
  <sheetViews>
    <sheetView showGridLines="0" zoomScale="90" zoomScaleNormal="90" workbookViewId="0">
      <selection activeCell="G25" sqref="G25"/>
    </sheetView>
  </sheetViews>
  <sheetFormatPr defaultColWidth="11.42578125" defaultRowHeight="15" x14ac:dyDescent="0.25"/>
  <cols>
    <col min="1" max="1" width="35" customWidth="1"/>
    <col min="6" max="6" width="11.42578125" style="2"/>
    <col min="7" max="7" width="11.42578125" style="1"/>
  </cols>
  <sheetData>
    <row r="1" spans="1:7" ht="31.5" customHeight="1" x14ac:dyDescent="0.25">
      <c r="A1" s="39" t="s">
        <v>14</v>
      </c>
      <c r="B1" s="39"/>
      <c r="C1" s="39"/>
      <c r="D1" s="39"/>
      <c r="E1" s="39"/>
      <c r="F1" s="39"/>
      <c r="G1" s="39"/>
    </row>
    <row r="2" spans="1:7" s="3" customFormat="1" x14ac:dyDescent="0.25">
      <c r="A2" s="14" t="s">
        <v>11</v>
      </c>
      <c r="B2" s="14">
        <v>2019</v>
      </c>
      <c r="C2" s="14">
        <v>2020</v>
      </c>
      <c r="D2" s="14">
        <v>2021</v>
      </c>
      <c r="E2" s="14">
        <v>2022</v>
      </c>
      <c r="F2" s="15" t="s">
        <v>12</v>
      </c>
      <c r="G2" s="15" t="s">
        <v>13</v>
      </c>
    </row>
    <row r="3" spans="1:7" x14ac:dyDescent="0.25">
      <c r="A3" s="21" t="s">
        <v>0</v>
      </c>
      <c r="B3" s="18">
        <v>25007</v>
      </c>
      <c r="C3" s="18">
        <v>13312</v>
      </c>
      <c r="D3" s="18">
        <v>9412</v>
      </c>
      <c r="E3" s="21">
        <v>805</v>
      </c>
      <c r="F3" s="19">
        <v>48536</v>
      </c>
      <c r="G3" s="20">
        <v>0.11899999999999999</v>
      </c>
    </row>
    <row r="4" spans="1:7" x14ac:dyDescent="0.25">
      <c r="A4" s="21" t="s">
        <v>1</v>
      </c>
      <c r="B4" s="18">
        <v>24338</v>
      </c>
      <c r="C4" s="18">
        <v>12560</v>
      </c>
      <c r="D4" s="18">
        <v>8701</v>
      </c>
      <c r="E4" s="21">
        <v>763</v>
      </c>
      <c r="F4" s="19">
        <v>46362</v>
      </c>
      <c r="G4" s="20">
        <v>0.114</v>
      </c>
    </row>
    <row r="5" spans="1:7" x14ac:dyDescent="0.25">
      <c r="A5" s="21" t="s">
        <v>2</v>
      </c>
      <c r="B5" s="18">
        <v>23706</v>
      </c>
      <c r="C5" s="18">
        <v>12809</v>
      </c>
      <c r="D5" s="18">
        <v>8537</v>
      </c>
      <c r="E5" s="21">
        <v>668</v>
      </c>
      <c r="F5" s="19">
        <v>45720</v>
      </c>
      <c r="G5" s="20">
        <v>0.112</v>
      </c>
    </row>
    <row r="6" spans="1:7" x14ac:dyDescent="0.25">
      <c r="A6" s="21" t="s">
        <v>3</v>
      </c>
      <c r="B6" s="18">
        <v>22561</v>
      </c>
      <c r="C6" s="18">
        <v>12064</v>
      </c>
      <c r="D6" s="18">
        <v>8246</v>
      </c>
      <c r="E6" s="21">
        <v>645</v>
      </c>
      <c r="F6" s="19">
        <v>43516</v>
      </c>
      <c r="G6" s="20">
        <v>0.107</v>
      </c>
    </row>
    <row r="7" spans="1:7" x14ac:dyDescent="0.25">
      <c r="A7" s="21" t="s">
        <v>4</v>
      </c>
      <c r="B7" s="18">
        <v>22397</v>
      </c>
      <c r="C7" s="18">
        <v>11788</v>
      </c>
      <c r="D7" s="18">
        <v>7720</v>
      </c>
      <c r="E7" s="21">
        <v>616</v>
      </c>
      <c r="F7" s="19">
        <v>42521</v>
      </c>
      <c r="G7" s="20">
        <v>0.104</v>
      </c>
    </row>
    <row r="8" spans="1:7" x14ac:dyDescent="0.25">
      <c r="A8" s="21" t="s">
        <v>5</v>
      </c>
      <c r="B8" s="18">
        <v>18364</v>
      </c>
      <c r="C8" s="18">
        <v>10828</v>
      </c>
      <c r="D8" s="18">
        <v>6684</v>
      </c>
      <c r="E8" s="21">
        <v>560</v>
      </c>
      <c r="F8" s="19">
        <v>36436</v>
      </c>
      <c r="G8" s="20">
        <v>8.8999999999999996E-2</v>
      </c>
    </row>
    <row r="9" spans="1:7" x14ac:dyDescent="0.25">
      <c r="A9" s="21" t="s">
        <v>6</v>
      </c>
      <c r="B9" s="18">
        <v>19113</v>
      </c>
      <c r="C9" s="18">
        <v>9181</v>
      </c>
      <c r="D9" s="18">
        <v>6155</v>
      </c>
      <c r="E9" s="21">
        <v>513</v>
      </c>
      <c r="F9" s="19">
        <v>34962</v>
      </c>
      <c r="G9" s="20">
        <v>8.5999999999999993E-2</v>
      </c>
    </row>
    <row r="10" spans="1:7" x14ac:dyDescent="0.25">
      <c r="A10" s="21" t="s">
        <v>7</v>
      </c>
      <c r="B10" s="18">
        <v>15289</v>
      </c>
      <c r="C10" s="18">
        <v>8802</v>
      </c>
      <c r="D10" s="18">
        <v>5940</v>
      </c>
      <c r="E10" s="21">
        <v>476</v>
      </c>
      <c r="F10" s="19">
        <v>30507</v>
      </c>
      <c r="G10" s="20">
        <v>7.4999999999999997E-2</v>
      </c>
    </row>
    <row r="11" spans="1:7" x14ac:dyDescent="0.25">
      <c r="A11" s="21" t="s">
        <v>8</v>
      </c>
      <c r="B11" s="18">
        <v>8232</v>
      </c>
      <c r="C11" s="18">
        <v>6273</v>
      </c>
      <c r="D11" s="18">
        <v>4120</v>
      </c>
      <c r="E11" s="21">
        <v>280</v>
      </c>
      <c r="F11" s="19">
        <v>18905</v>
      </c>
      <c r="G11" s="20">
        <v>4.5999999999999999E-2</v>
      </c>
    </row>
    <row r="12" spans="1:7" x14ac:dyDescent="0.25">
      <c r="A12" s="21" t="s">
        <v>9</v>
      </c>
      <c r="B12" s="18">
        <v>2756</v>
      </c>
      <c r="C12" s="18">
        <v>3579</v>
      </c>
      <c r="D12" s="18">
        <v>2551</v>
      </c>
      <c r="E12" s="21">
        <v>126</v>
      </c>
      <c r="F12" s="19">
        <v>9012</v>
      </c>
      <c r="G12" s="20">
        <v>2.1999999999999999E-2</v>
      </c>
    </row>
    <row r="13" spans="1:7" x14ac:dyDescent="0.25">
      <c r="A13" s="21" t="s">
        <v>10</v>
      </c>
      <c r="B13" s="18">
        <v>28841</v>
      </c>
      <c r="C13" s="18">
        <v>14013</v>
      </c>
      <c r="D13" s="18">
        <v>8124</v>
      </c>
      <c r="E13" s="21">
        <v>729</v>
      </c>
      <c r="F13" s="19">
        <v>51707</v>
      </c>
      <c r="G13" s="20">
        <v>0.127</v>
      </c>
    </row>
    <row r="14" spans="1:7" ht="15.75" thickBot="1" x14ac:dyDescent="0.3">
      <c r="A14" s="29" t="s">
        <v>12</v>
      </c>
      <c r="B14" s="30">
        <f>SUM(B3:B13)</f>
        <v>210604</v>
      </c>
      <c r="C14" s="30">
        <f t="shared" ref="C14:F14" si="0">SUM(C3:C13)</f>
        <v>115209</v>
      </c>
      <c r="D14" s="30">
        <f t="shared" si="0"/>
        <v>76190</v>
      </c>
      <c r="E14" s="30">
        <f t="shared" si="0"/>
        <v>6181</v>
      </c>
      <c r="F14" s="31">
        <f t="shared" si="0"/>
        <v>408184</v>
      </c>
      <c r="G14" s="28">
        <v>1</v>
      </c>
    </row>
    <row r="15" spans="1:7" ht="15.75" thickTop="1" x14ac:dyDescent="0.25"/>
    <row r="16" spans="1:7" x14ac:dyDescent="0.25">
      <c r="A16" s="24" t="s">
        <v>29</v>
      </c>
      <c r="B16" s="23"/>
      <c r="C16" s="23"/>
      <c r="D16" s="23"/>
      <c r="E16" s="23"/>
      <c r="F16" s="23"/>
      <c r="G16" s="23"/>
    </row>
    <row r="17" spans="1:7" ht="28.5" customHeight="1" x14ac:dyDescent="0.25">
      <c r="A17" s="40" t="s">
        <v>37</v>
      </c>
      <c r="B17" s="40"/>
      <c r="C17" s="40"/>
      <c r="D17" s="40"/>
      <c r="E17" s="40"/>
      <c r="F17" s="40"/>
      <c r="G17" s="40"/>
    </row>
    <row r="18" spans="1:7" x14ac:dyDescent="0.25">
      <c r="A18" s="23" t="s">
        <v>38</v>
      </c>
      <c r="B18" s="23"/>
      <c r="C18" s="23"/>
      <c r="D18" s="23"/>
      <c r="E18" s="23"/>
      <c r="F18" s="23"/>
      <c r="G18" s="23"/>
    </row>
    <row r="19" spans="1:7" x14ac:dyDescent="0.25">
      <c r="A19" s="23" t="s">
        <v>39</v>
      </c>
      <c r="B19" s="23"/>
      <c r="C19" s="23"/>
      <c r="D19" s="23"/>
      <c r="E19" s="23"/>
      <c r="F19" s="23"/>
      <c r="G19" s="23"/>
    </row>
    <row r="20" spans="1:7" x14ac:dyDescent="0.25">
      <c r="A20" s="23" t="s">
        <v>31</v>
      </c>
      <c r="B20" s="23"/>
      <c r="C20" s="23"/>
      <c r="D20" s="23"/>
      <c r="E20" s="23"/>
      <c r="F20" s="23"/>
      <c r="G20" s="23"/>
    </row>
    <row r="21" spans="1:7" x14ac:dyDescent="0.25">
      <c r="A21" s="23" t="s">
        <v>33</v>
      </c>
      <c r="B21" s="23"/>
      <c r="C21" s="23"/>
      <c r="D21" s="23"/>
      <c r="E21" s="23"/>
      <c r="F21" s="23"/>
      <c r="G21" s="23"/>
    </row>
    <row r="22" spans="1:7" x14ac:dyDescent="0.25">
      <c r="A22" s="23" t="s">
        <v>36</v>
      </c>
      <c r="B22" s="23"/>
      <c r="C22" s="23"/>
      <c r="D22" s="23"/>
      <c r="E22" s="23"/>
      <c r="F22" s="23"/>
      <c r="G22" s="23"/>
    </row>
  </sheetData>
  <mergeCells count="2">
    <mergeCell ref="A1:G1"/>
    <mergeCell ref="A17:G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6F59-CF00-4AD5-A01D-63AE39307BB3}">
  <dimension ref="A1:G22"/>
  <sheetViews>
    <sheetView showGridLines="0" zoomScale="90" zoomScaleNormal="90" workbookViewId="0">
      <selection activeCell="A39" sqref="A39"/>
    </sheetView>
  </sheetViews>
  <sheetFormatPr defaultColWidth="11.42578125" defaultRowHeight="15" x14ac:dyDescent="0.25"/>
  <cols>
    <col min="1" max="1" width="35" customWidth="1"/>
  </cols>
  <sheetData>
    <row r="1" spans="1:7" ht="30" customHeight="1" x14ac:dyDescent="0.25">
      <c r="A1" s="41" t="s">
        <v>15</v>
      </c>
      <c r="B1" s="41"/>
      <c r="C1" s="41"/>
      <c r="D1" s="41"/>
      <c r="E1" s="41"/>
      <c r="F1" s="41"/>
      <c r="G1" s="41"/>
    </row>
    <row r="2" spans="1:7" x14ac:dyDescent="0.25">
      <c r="A2" s="6" t="s">
        <v>11</v>
      </c>
      <c r="B2" s="6">
        <v>2019</v>
      </c>
      <c r="C2" s="6">
        <v>2020</v>
      </c>
      <c r="D2" s="6">
        <v>2021</v>
      </c>
      <c r="E2" s="6">
        <v>2022</v>
      </c>
      <c r="F2" s="7" t="s">
        <v>12</v>
      </c>
      <c r="G2" s="7" t="s">
        <v>13</v>
      </c>
    </row>
    <row r="3" spans="1:7" x14ac:dyDescent="0.25">
      <c r="A3" s="8" t="s">
        <v>0</v>
      </c>
      <c r="B3" s="5">
        <v>14307</v>
      </c>
      <c r="C3" s="9">
        <v>8291</v>
      </c>
      <c r="D3" s="9">
        <v>5864</v>
      </c>
      <c r="E3" s="8">
        <v>510</v>
      </c>
      <c r="F3" s="10">
        <v>28972</v>
      </c>
      <c r="G3" s="11">
        <v>0.12</v>
      </c>
    </row>
    <row r="4" spans="1:7" x14ac:dyDescent="0.25">
      <c r="A4" s="8" t="s">
        <v>1</v>
      </c>
      <c r="B4" s="5">
        <v>13882</v>
      </c>
      <c r="C4" s="9">
        <v>7697</v>
      </c>
      <c r="D4" s="9">
        <v>5327</v>
      </c>
      <c r="E4" s="8">
        <v>488</v>
      </c>
      <c r="F4" s="10">
        <v>27394</v>
      </c>
      <c r="G4" s="11">
        <v>0.113</v>
      </c>
    </row>
    <row r="5" spans="1:7" x14ac:dyDescent="0.25">
      <c r="A5" s="8" t="s">
        <v>2</v>
      </c>
      <c r="B5" s="5">
        <v>13624</v>
      </c>
      <c r="C5" s="9">
        <v>7929</v>
      </c>
      <c r="D5" s="9">
        <v>5224</v>
      </c>
      <c r="E5" s="8">
        <v>429</v>
      </c>
      <c r="F5" s="10">
        <v>27206</v>
      </c>
      <c r="G5" s="11">
        <v>0.113</v>
      </c>
    </row>
    <row r="6" spans="1:7" x14ac:dyDescent="0.25">
      <c r="A6" s="8" t="s">
        <v>3</v>
      </c>
      <c r="B6" s="5">
        <v>13150</v>
      </c>
      <c r="C6" s="9">
        <v>7372</v>
      </c>
      <c r="D6" s="9">
        <v>4775</v>
      </c>
      <c r="E6" s="8">
        <v>387</v>
      </c>
      <c r="F6" s="10">
        <v>25684</v>
      </c>
      <c r="G6" s="11">
        <v>0.106</v>
      </c>
    </row>
    <row r="7" spans="1:7" x14ac:dyDescent="0.25">
      <c r="A7" s="8" t="s">
        <v>4</v>
      </c>
      <c r="B7" s="5">
        <v>11606</v>
      </c>
      <c r="C7" s="9">
        <v>6569</v>
      </c>
      <c r="D7" s="9">
        <v>4670</v>
      </c>
      <c r="E7" s="8">
        <v>408</v>
      </c>
      <c r="F7" s="10">
        <v>23253</v>
      </c>
      <c r="G7" s="11">
        <v>9.6000000000000002E-2</v>
      </c>
    </row>
    <row r="8" spans="1:7" x14ac:dyDescent="0.25">
      <c r="A8" s="8" t="s">
        <v>5</v>
      </c>
      <c r="B8" s="5">
        <v>10336</v>
      </c>
      <c r="C8" s="9">
        <v>6645</v>
      </c>
      <c r="D8" s="9">
        <v>3957</v>
      </c>
      <c r="E8" s="8">
        <v>333</v>
      </c>
      <c r="F8" s="10">
        <v>21271</v>
      </c>
      <c r="G8" s="11">
        <v>8.7999999999999995E-2</v>
      </c>
    </row>
    <row r="9" spans="1:7" x14ac:dyDescent="0.25">
      <c r="A9" s="8" t="s">
        <v>6</v>
      </c>
      <c r="B9" s="5">
        <v>10412</v>
      </c>
      <c r="C9" s="9">
        <v>5407</v>
      </c>
      <c r="D9" s="9">
        <v>3387</v>
      </c>
      <c r="E9" s="8">
        <v>300</v>
      </c>
      <c r="F9" s="10">
        <v>19506</v>
      </c>
      <c r="G9" s="11">
        <v>8.1000000000000003E-2</v>
      </c>
    </row>
    <row r="10" spans="1:7" x14ac:dyDescent="0.25">
      <c r="A10" s="8" t="s">
        <v>7</v>
      </c>
      <c r="B10" s="5">
        <v>8634</v>
      </c>
      <c r="C10" s="9">
        <v>5432</v>
      </c>
      <c r="D10" s="9">
        <v>3582</v>
      </c>
      <c r="E10" s="8">
        <v>293</v>
      </c>
      <c r="F10" s="10">
        <v>17941</v>
      </c>
      <c r="G10" s="11">
        <v>7.3999999999999996E-2</v>
      </c>
    </row>
    <row r="11" spans="1:7" x14ac:dyDescent="0.25">
      <c r="A11" s="8" t="s">
        <v>8</v>
      </c>
      <c r="B11" s="5">
        <v>3971</v>
      </c>
      <c r="C11" s="9">
        <v>3380</v>
      </c>
      <c r="D11" s="9">
        <v>2042</v>
      </c>
      <c r="E11" s="8">
        <v>139</v>
      </c>
      <c r="F11" s="10">
        <v>9532</v>
      </c>
      <c r="G11" s="11">
        <v>3.9E-2</v>
      </c>
    </row>
    <row r="12" spans="1:7" x14ac:dyDescent="0.25">
      <c r="A12" s="8" t="s">
        <v>9</v>
      </c>
      <c r="B12" s="5">
        <v>2255</v>
      </c>
      <c r="C12" s="9">
        <v>2227</v>
      </c>
      <c r="D12" s="9">
        <v>1556</v>
      </c>
      <c r="E12" s="8">
        <v>108</v>
      </c>
      <c r="F12" s="10">
        <v>6146</v>
      </c>
      <c r="G12" s="11">
        <v>2.5000000000000001E-2</v>
      </c>
    </row>
    <row r="13" spans="1:7" x14ac:dyDescent="0.25">
      <c r="A13" s="8" t="s">
        <v>10</v>
      </c>
      <c r="B13" s="5">
        <v>18675</v>
      </c>
      <c r="C13" s="9">
        <v>9642</v>
      </c>
      <c r="D13" s="9">
        <v>5719</v>
      </c>
      <c r="E13" s="8">
        <v>538</v>
      </c>
      <c r="F13" s="10">
        <v>34574</v>
      </c>
      <c r="G13" s="11">
        <v>0.14299999999999999</v>
      </c>
    </row>
    <row r="14" spans="1:7" ht="15.75" thickBot="1" x14ac:dyDescent="0.3">
      <c r="A14" s="12" t="s">
        <v>12</v>
      </c>
      <c r="B14" s="16">
        <f>SUM(B3:B13)</f>
        <v>120852</v>
      </c>
      <c r="C14" s="16">
        <f t="shared" ref="C14:F14" si="0">SUM(C3:C13)</f>
        <v>70591</v>
      </c>
      <c r="D14" s="16">
        <f t="shared" si="0"/>
        <v>46103</v>
      </c>
      <c r="E14" s="16">
        <f t="shared" si="0"/>
        <v>3933</v>
      </c>
      <c r="F14" s="16">
        <f t="shared" si="0"/>
        <v>241479</v>
      </c>
      <c r="G14" s="13">
        <v>1</v>
      </c>
    </row>
    <row r="15" spans="1:7" ht="15.75" thickTop="1" x14ac:dyDescent="0.25"/>
    <row r="16" spans="1:7" x14ac:dyDescent="0.25">
      <c r="A16" s="24" t="s">
        <v>29</v>
      </c>
      <c r="B16" s="23"/>
      <c r="C16" s="23"/>
      <c r="D16" s="23"/>
      <c r="E16" s="23"/>
      <c r="F16" s="23"/>
      <c r="G16" s="23"/>
    </row>
    <row r="17" spans="1:7" ht="28.5" customHeight="1" x14ac:dyDescent="0.25">
      <c r="A17" s="40" t="s">
        <v>37</v>
      </c>
      <c r="B17" s="40"/>
      <c r="C17" s="40"/>
      <c r="D17" s="40"/>
      <c r="E17" s="40"/>
      <c r="F17" s="40"/>
      <c r="G17" s="40"/>
    </row>
    <row r="18" spans="1:7" x14ac:dyDescent="0.25">
      <c r="A18" s="23" t="s">
        <v>38</v>
      </c>
      <c r="B18" s="23"/>
      <c r="C18" s="23"/>
      <c r="D18" s="23"/>
      <c r="E18" s="23"/>
      <c r="F18" s="23"/>
      <c r="G18" s="23"/>
    </row>
    <row r="19" spans="1:7" x14ac:dyDescent="0.25">
      <c r="A19" s="23" t="s">
        <v>39</v>
      </c>
      <c r="B19" s="23"/>
      <c r="C19" s="23"/>
      <c r="D19" s="23"/>
      <c r="E19" s="23"/>
      <c r="F19" s="23"/>
      <c r="G19" s="23"/>
    </row>
    <row r="20" spans="1:7" x14ac:dyDescent="0.25">
      <c r="A20" s="23" t="s">
        <v>31</v>
      </c>
      <c r="B20" s="23"/>
      <c r="C20" s="23"/>
      <c r="D20" s="23"/>
      <c r="E20" s="23"/>
      <c r="F20" s="23"/>
      <c r="G20" s="23"/>
    </row>
    <row r="21" spans="1:7" x14ac:dyDescent="0.25">
      <c r="A21" s="23" t="s">
        <v>33</v>
      </c>
      <c r="B21" s="23"/>
      <c r="C21" s="23"/>
      <c r="D21" s="23"/>
      <c r="E21" s="23"/>
      <c r="F21" s="23"/>
      <c r="G21" s="23"/>
    </row>
    <row r="22" spans="1:7" x14ac:dyDescent="0.25">
      <c r="A22" s="23" t="s">
        <v>36</v>
      </c>
      <c r="B22" s="23"/>
      <c r="C22" s="23"/>
      <c r="D22" s="23"/>
      <c r="E22" s="23"/>
      <c r="F22" s="23"/>
      <c r="G22" s="23"/>
    </row>
  </sheetData>
  <mergeCells count="2">
    <mergeCell ref="A1:G1"/>
    <mergeCell ref="A17:G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9EE4-040A-43BC-9AE8-84F7C21DCDD7}">
  <dimension ref="A1:G21"/>
  <sheetViews>
    <sheetView showGridLines="0" zoomScale="90" zoomScaleNormal="90" workbookViewId="0">
      <selection activeCell="B42" sqref="B42"/>
    </sheetView>
  </sheetViews>
  <sheetFormatPr defaultColWidth="11.42578125" defaultRowHeight="15" x14ac:dyDescent="0.25"/>
  <cols>
    <col min="1" max="1" width="15.7109375" customWidth="1"/>
  </cols>
  <sheetData>
    <row r="1" spans="1:7" ht="45.75" customHeight="1" x14ac:dyDescent="0.25">
      <c r="A1" s="39" t="s">
        <v>14</v>
      </c>
      <c r="B1" s="39"/>
      <c r="C1" s="39"/>
      <c r="D1" s="39"/>
      <c r="E1" s="39"/>
      <c r="F1" s="39"/>
      <c r="G1" s="39"/>
    </row>
    <row r="2" spans="1:7" x14ac:dyDescent="0.25">
      <c r="A2" s="14" t="s">
        <v>16</v>
      </c>
      <c r="B2" s="14">
        <v>2019</v>
      </c>
      <c r="C2" s="14">
        <v>2020</v>
      </c>
      <c r="D2" s="14">
        <v>2021</v>
      </c>
      <c r="E2" s="14">
        <v>2022</v>
      </c>
      <c r="F2" s="15" t="s">
        <v>12</v>
      </c>
      <c r="G2" s="15" t="s">
        <v>13</v>
      </c>
    </row>
    <row r="3" spans="1:7" x14ac:dyDescent="0.25">
      <c r="A3" s="21" t="s">
        <v>17</v>
      </c>
      <c r="B3" s="32">
        <v>68385</v>
      </c>
      <c r="C3" s="18">
        <v>46334</v>
      </c>
      <c r="D3" s="18">
        <v>26885</v>
      </c>
      <c r="E3" s="18">
        <v>2202</v>
      </c>
      <c r="F3" s="19">
        <v>143806</v>
      </c>
      <c r="G3" s="20">
        <v>0.35199999999999998</v>
      </c>
    </row>
    <row r="4" spans="1:7" x14ac:dyDescent="0.25">
      <c r="A4" s="21" t="s">
        <v>18</v>
      </c>
      <c r="B4" s="32">
        <v>69471</v>
      </c>
      <c r="C4" s="18">
        <v>33314</v>
      </c>
      <c r="D4" s="18">
        <v>23838</v>
      </c>
      <c r="E4" s="18">
        <v>1323</v>
      </c>
      <c r="F4" s="19">
        <v>127946</v>
      </c>
      <c r="G4" s="20">
        <v>0.313</v>
      </c>
    </row>
    <row r="5" spans="1:7" x14ac:dyDescent="0.25">
      <c r="A5" s="21" t="s">
        <v>19</v>
      </c>
      <c r="B5" s="32">
        <v>27237</v>
      </c>
      <c r="C5" s="18">
        <v>13093</v>
      </c>
      <c r="D5" s="18">
        <v>8321</v>
      </c>
      <c r="E5" s="21">
        <v>905</v>
      </c>
      <c r="F5" s="19">
        <v>49556</v>
      </c>
      <c r="G5" s="20">
        <v>0.121</v>
      </c>
    </row>
    <row r="6" spans="1:7" x14ac:dyDescent="0.25">
      <c r="A6" s="21" t="s">
        <v>20</v>
      </c>
      <c r="B6" s="32">
        <v>20143</v>
      </c>
      <c r="C6" s="18">
        <v>10039</v>
      </c>
      <c r="D6" s="18">
        <v>6973</v>
      </c>
      <c r="E6" s="21">
        <v>735</v>
      </c>
      <c r="F6" s="19">
        <v>37890</v>
      </c>
      <c r="G6" s="20">
        <v>9.2999999999999999E-2</v>
      </c>
    </row>
    <row r="7" spans="1:7" x14ac:dyDescent="0.25">
      <c r="A7" s="21" t="s">
        <v>21</v>
      </c>
      <c r="B7" s="32">
        <v>10889</v>
      </c>
      <c r="C7" s="18">
        <v>4040</v>
      </c>
      <c r="D7" s="18">
        <v>4143</v>
      </c>
      <c r="E7" s="21">
        <v>451</v>
      </c>
      <c r="F7" s="19">
        <v>19523</v>
      </c>
      <c r="G7" s="20">
        <v>4.8000000000000001E-2</v>
      </c>
    </row>
    <row r="8" spans="1:7" x14ac:dyDescent="0.25">
      <c r="A8" s="21" t="s">
        <v>22</v>
      </c>
      <c r="B8" s="32">
        <v>4016</v>
      </c>
      <c r="C8" s="18">
        <v>2051</v>
      </c>
      <c r="D8" s="18">
        <v>1644</v>
      </c>
      <c r="E8" s="21">
        <v>167</v>
      </c>
      <c r="F8" s="19">
        <v>7878</v>
      </c>
      <c r="G8" s="20">
        <v>1.9E-2</v>
      </c>
    </row>
    <row r="9" spans="1:7" x14ac:dyDescent="0.25">
      <c r="A9" s="21" t="s">
        <v>24</v>
      </c>
      <c r="B9" s="32">
        <v>2397</v>
      </c>
      <c r="C9" s="18">
        <v>1328</v>
      </c>
      <c r="D9" s="18">
        <v>1150</v>
      </c>
      <c r="E9" s="21">
        <v>119</v>
      </c>
      <c r="F9" s="19">
        <v>4994</v>
      </c>
      <c r="G9" s="20">
        <v>1.2E-2</v>
      </c>
    </row>
    <row r="10" spans="1:7" x14ac:dyDescent="0.25">
      <c r="A10" s="21" t="s">
        <v>25</v>
      </c>
      <c r="B10" s="32">
        <v>1777</v>
      </c>
      <c r="C10" s="18">
        <v>1550</v>
      </c>
      <c r="D10" s="18">
        <v>684</v>
      </c>
      <c r="E10" s="21">
        <v>38</v>
      </c>
      <c r="F10" s="19">
        <v>4049</v>
      </c>
      <c r="G10" s="20">
        <v>0.01</v>
      </c>
    </row>
    <row r="11" spans="1:7" x14ac:dyDescent="0.25">
      <c r="A11" s="21" t="s">
        <v>23</v>
      </c>
      <c r="B11" s="32">
        <v>1822</v>
      </c>
      <c r="C11" s="18">
        <v>952</v>
      </c>
      <c r="D11" s="18">
        <v>737</v>
      </c>
      <c r="E11" s="21">
        <v>88</v>
      </c>
      <c r="F11" s="19">
        <v>3599</v>
      </c>
      <c r="G11" s="20">
        <v>8.9999999999999993E-3</v>
      </c>
    </row>
    <row r="12" spans="1:7" x14ac:dyDescent="0.25">
      <c r="A12" s="21" t="s">
        <v>27</v>
      </c>
      <c r="B12" s="18">
        <v>612</v>
      </c>
      <c r="C12" s="18">
        <v>239</v>
      </c>
      <c r="D12" s="18">
        <v>168</v>
      </c>
      <c r="E12" s="21">
        <v>11</v>
      </c>
      <c r="F12" s="19">
        <v>1030</v>
      </c>
      <c r="G12" s="20">
        <v>3.0000000000000001E-3</v>
      </c>
    </row>
    <row r="13" spans="1:7" x14ac:dyDescent="0.25">
      <c r="A13" s="21" t="s">
        <v>10</v>
      </c>
      <c r="B13" s="18">
        <v>3855</v>
      </c>
      <c r="C13" s="18">
        <v>2269</v>
      </c>
      <c r="D13" s="18">
        <v>1647</v>
      </c>
      <c r="E13" s="21">
        <v>142</v>
      </c>
      <c r="F13" s="19">
        <v>7913</v>
      </c>
      <c r="G13" s="20">
        <v>1.9E-2</v>
      </c>
    </row>
    <row r="14" spans="1:7" s="3" customFormat="1" ht="15.75" thickBot="1" x14ac:dyDescent="0.3">
      <c r="A14" s="26" t="s">
        <v>12</v>
      </c>
      <c r="B14" s="27">
        <f>SUM(B3:B13)</f>
        <v>210604</v>
      </c>
      <c r="C14" s="27">
        <f t="shared" ref="C14:F14" si="0">SUM(C3:C13)</f>
        <v>115209</v>
      </c>
      <c r="D14" s="27">
        <f t="shared" si="0"/>
        <v>76190</v>
      </c>
      <c r="E14" s="27">
        <f t="shared" si="0"/>
        <v>6181</v>
      </c>
      <c r="F14" s="27">
        <f t="shared" si="0"/>
        <v>408184</v>
      </c>
      <c r="G14" s="28">
        <v>1</v>
      </c>
    </row>
    <row r="15" spans="1:7" ht="15.75" thickTop="1" x14ac:dyDescent="0.25"/>
    <row r="16" spans="1:7" x14ac:dyDescent="0.25">
      <c r="A16" s="25" t="s">
        <v>29</v>
      </c>
    </row>
    <row r="17" spans="1:7" ht="29.25" customHeight="1" x14ac:dyDescent="0.25">
      <c r="A17" s="42" t="s">
        <v>30</v>
      </c>
      <c r="B17" s="42"/>
      <c r="C17" s="42"/>
      <c r="D17" s="42"/>
      <c r="E17" s="42"/>
      <c r="F17" s="42"/>
      <c r="G17" s="42"/>
    </row>
    <row r="18" spans="1:7" x14ac:dyDescent="0.25">
      <c r="A18" s="22" t="s">
        <v>32</v>
      </c>
      <c r="B18" s="22"/>
      <c r="C18" s="22"/>
      <c r="D18" s="22"/>
    </row>
    <row r="19" spans="1:7" x14ac:dyDescent="0.25">
      <c r="A19" s="22" t="s">
        <v>31</v>
      </c>
      <c r="B19" s="22"/>
      <c r="C19" s="22"/>
      <c r="D19" s="22"/>
    </row>
    <row r="20" spans="1:7" x14ac:dyDescent="0.25">
      <c r="A20" s="22" t="s">
        <v>33</v>
      </c>
      <c r="B20" s="22"/>
      <c r="C20" s="22"/>
      <c r="D20" s="22"/>
    </row>
    <row r="21" spans="1:7" x14ac:dyDescent="0.25">
      <c r="A21" s="22" t="s">
        <v>34</v>
      </c>
      <c r="B21" s="22"/>
      <c r="C21" s="22"/>
      <c r="D21" s="22"/>
    </row>
  </sheetData>
  <mergeCells count="2">
    <mergeCell ref="A1:G1"/>
    <mergeCell ref="A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EE10-3FE0-4769-A72B-AA776A0B34C8}">
  <dimension ref="A1:G23"/>
  <sheetViews>
    <sheetView showGridLines="0" zoomScale="90" zoomScaleNormal="90" workbookViewId="0">
      <selection activeCell="A35" sqref="A35"/>
    </sheetView>
  </sheetViews>
  <sheetFormatPr defaultColWidth="11.42578125" defaultRowHeight="15" x14ac:dyDescent="0.25"/>
  <cols>
    <col min="1" max="1" width="15.7109375" customWidth="1"/>
  </cols>
  <sheetData>
    <row r="1" spans="1:7" ht="42.75" customHeight="1" x14ac:dyDescent="0.25">
      <c r="A1" s="41" t="s">
        <v>28</v>
      </c>
      <c r="B1" s="41"/>
      <c r="C1" s="41"/>
      <c r="D1" s="41"/>
      <c r="E1" s="41"/>
      <c r="F1" s="41"/>
      <c r="G1" s="41"/>
    </row>
    <row r="2" spans="1:7" x14ac:dyDescent="0.25">
      <c r="A2" s="6" t="s">
        <v>11</v>
      </c>
      <c r="B2" s="6">
        <v>2019</v>
      </c>
      <c r="C2" s="6">
        <v>2020</v>
      </c>
      <c r="D2" s="6">
        <v>2021</v>
      </c>
      <c r="E2" s="6">
        <v>2022</v>
      </c>
      <c r="F2" s="7" t="s">
        <v>12</v>
      </c>
      <c r="G2" s="7" t="s">
        <v>13</v>
      </c>
    </row>
    <row r="3" spans="1:7" x14ac:dyDescent="0.25">
      <c r="A3" s="8" t="s">
        <v>17</v>
      </c>
      <c r="B3" s="5">
        <v>45992</v>
      </c>
      <c r="C3" s="9">
        <v>31116</v>
      </c>
      <c r="D3" s="9">
        <v>19511</v>
      </c>
      <c r="E3" s="9">
        <v>1543</v>
      </c>
      <c r="F3" s="10">
        <v>98162</v>
      </c>
      <c r="G3" s="11">
        <v>0.40699999999999997</v>
      </c>
    </row>
    <row r="4" spans="1:7" x14ac:dyDescent="0.25">
      <c r="A4" s="8" t="s">
        <v>18</v>
      </c>
      <c r="B4" s="5">
        <v>18545</v>
      </c>
      <c r="C4" s="9">
        <v>10866</v>
      </c>
      <c r="D4" s="9">
        <v>7329</v>
      </c>
      <c r="E4" s="8">
        <v>678</v>
      </c>
      <c r="F4" s="10">
        <v>37418</v>
      </c>
      <c r="G4" s="11">
        <v>0.155</v>
      </c>
    </row>
    <row r="5" spans="1:7" x14ac:dyDescent="0.25">
      <c r="A5" s="8" t="s">
        <v>19</v>
      </c>
      <c r="B5" s="5">
        <v>21748</v>
      </c>
      <c r="C5" s="9">
        <v>8528</v>
      </c>
      <c r="D5" s="9">
        <v>4997</v>
      </c>
      <c r="E5" s="8">
        <v>354</v>
      </c>
      <c r="F5" s="10">
        <v>35627</v>
      </c>
      <c r="G5" s="11">
        <v>0.14799999999999999</v>
      </c>
    </row>
    <row r="6" spans="1:7" x14ac:dyDescent="0.25">
      <c r="A6" s="8" t="s">
        <v>20</v>
      </c>
      <c r="B6" s="5">
        <v>16642</v>
      </c>
      <c r="C6" s="9">
        <v>10089</v>
      </c>
      <c r="D6" s="9">
        <v>6431</v>
      </c>
      <c r="E6" s="8">
        <v>658</v>
      </c>
      <c r="F6" s="10">
        <v>33820</v>
      </c>
      <c r="G6" s="11">
        <v>0.14000000000000001</v>
      </c>
    </row>
    <row r="7" spans="1:7" x14ac:dyDescent="0.25">
      <c r="A7" s="8" t="s">
        <v>21</v>
      </c>
      <c r="B7" s="5">
        <v>8068</v>
      </c>
      <c r="C7" s="9">
        <v>3978</v>
      </c>
      <c r="D7" s="9">
        <v>3786</v>
      </c>
      <c r="E7" s="8">
        <v>245</v>
      </c>
      <c r="F7" s="10">
        <v>16077</v>
      </c>
      <c r="G7" s="11">
        <v>6.7000000000000004E-2</v>
      </c>
    </row>
    <row r="8" spans="1:7" x14ac:dyDescent="0.25">
      <c r="A8" s="8" t="s">
        <v>22</v>
      </c>
      <c r="B8" s="5">
        <v>2620</v>
      </c>
      <c r="C8" s="9">
        <v>1681</v>
      </c>
      <c r="D8" s="9">
        <v>1239</v>
      </c>
      <c r="E8" s="8">
        <v>139</v>
      </c>
      <c r="F8" s="10">
        <v>5679</v>
      </c>
      <c r="G8" s="11">
        <v>2.4E-2</v>
      </c>
    </row>
    <row r="9" spans="1:7" x14ac:dyDescent="0.25">
      <c r="A9" s="8" t="s">
        <v>23</v>
      </c>
      <c r="B9" s="5">
        <v>2099</v>
      </c>
      <c r="C9" s="9">
        <v>1331</v>
      </c>
      <c r="D9" s="9">
        <v>836</v>
      </c>
      <c r="E9" s="8">
        <v>81</v>
      </c>
      <c r="F9" s="10">
        <v>4347</v>
      </c>
      <c r="G9" s="11">
        <v>1.7999999999999999E-2</v>
      </c>
    </row>
    <row r="10" spans="1:7" x14ac:dyDescent="0.25">
      <c r="A10" s="8" t="s">
        <v>24</v>
      </c>
      <c r="B10" s="5">
        <v>1368</v>
      </c>
      <c r="C10" s="9">
        <v>767</v>
      </c>
      <c r="D10" s="9">
        <v>430</v>
      </c>
      <c r="E10" s="8">
        <v>101</v>
      </c>
      <c r="F10" s="10">
        <v>2666</v>
      </c>
      <c r="G10" s="11">
        <v>1.0999999999999999E-2</v>
      </c>
    </row>
    <row r="11" spans="1:7" x14ac:dyDescent="0.25">
      <c r="A11" s="8" t="s">
        <v>25</v>
      </c>
      <c r="B11" s="5">
        <v>888</v>
      </c>
      <c r="C11" s="9">
        <v>647</v>
      </c>
      <c r="D11" s="9">
        <v>341</v>
      </c>
      <c r="E11" s="8">
        <v>28</v>
      </c>
      <c r="F11" s="10">
        <v>1904</v>
      </c>
      <c r="G11" s="11">
        <v>8.0000000000000002E-3</v>
      </c>
    </row>
    <row r="12" spans="1:7" x14ac:dyDescent="0.25">
      <c r="A12" s="8" t="s">
        <v>26</v>
      </c>
      <c r="B12" s="5">
        <v>524</v>
      </c>
      <c r="C12" s="9">
        <v>247</v>
      </c>
      <c r="D12" s="9">
        <v>122</v>
      </c>
      <c r="E12" s="8">
        <v>23</v>
      </c>
      <c r="F12" s="10">
        <v>916</v>
      </c>
      <c r="G12" s="11">
        <v>4.0000000000000001E-3</v>
      </c>
    </row>
    <row r="13" spans="1:7" x14ac:dyDescent="0.25">
      <c r="A13" s="8" t="s">
        <v>10</v>
      </c>
      <c r="B13" s="5">
        <v>2358</v>
      </c>
      <c r="C13" s="9">
        <v>1341</v>
      </c>
      <c r="D13" s="9">
        <v>1081</v>
      </c>
      <c r="E13" s="8">
        <v>83</v>
      </c>
      <c r="F13" s="10">
        <v>4863</v>
      </c>
      <c r="G13" s="11">
        <v>0.02</v>
      </c>
    </row>
    <row r="14" spans="1:7" ht="15.75" thickBot="1" x14ac:dyDescent="0.3">
      <c r="A14" s="12" t="s">
        <v>12</v>
      </c>
      <c r="B14" s="16">
        <f>SUM(B3:B13)</f>
        <v>120852</v>
      </c>
      <c r="C14" s="16">
        <f t="shared" ref="C14:F14" si="0">SUM(C3:C13)</f>
        <v>70591</v>
      </c>
      <c r="D14" s="16">
        <f t="shared" si="0"/>
        <v>46103</v>
      </c>
      <c r="E14" s="16">
        <f t="shared" si="0"/>
        <v>3933</v>
      </c>
      <c r="F14" s="16">
        <f t="shared" si="0"/>
        <v>241479</v>
      </c>
      <c r="G14" s="17">
        <v>1</v>
      </c>
    </row>
    <row r="15" spans="1:7" ht="15.75" thickTop="1" x14ac:dyDescent="0.25"/>
    <row r="16" spans="1:7" ht="16.5" customHeight="1" x14ac:dyDescent="0.25">
      <c r="A16" s="25" t="s">
        <v>29</v>
      </c>
      <c r="B16" s="22"/>
      <c r="C16" s="22"/>
      <c r="D16" s="22"/>
      <c r="E16" s="22"/>
      <c r="F16" s="22"/>
      <c r="G16" s="22"/>
    </row>
    <row r="17" spans="1:7" ht="27.75" customHeight="1" x14ac:dyDescent="0.25">
      <c r="A17" s="42" t="s">
        <v>30</v>
      </c>
      <c r="B17" s="42"/>
      <c r="C17" s="42"/>
      <c r="D17" s="42"/>
      <c r="E17" s="42"/>
      <c r="F17" s="42"/>
      <c r="G17" s="42"/>
    </row>
    <row r="18" spans="1:7" x14ac:dyDescent="0.25">
      <c r="A18" s="22" t="s">
        <v>35</v>
      </c>
      <c r="B18" s="22"/>
      <c r="C18" s="22"/>
      <c r="D18" s="22"/>
      <c r="E18" s="22"/>
      <c r="F18" s="22"/>
      <c r="G18" s="22"/>
    </row>
    <row r="19" spans="1:7" x14ac:dyDescent="0.25">
      <c r="A19" s="22" t="s">
        <v>31</v>
      </c>
      <c r="B19" s="22"/>
      <c r="C19" s="22"/>
      <c r="D19" s="22"/>
      <c r="E19" s="22"/>
      <c r="F19" s="22"/>
      <c r="G19" s="22"/>
    </row>
    <row r="20" spans="1:7" x14ac:dyDescent="0.25">
      <c r="A20" s="22" t="s">
        <v>33</v>
      </c>
      <c r="B20" s="22"/>
      <c r="C20" s="22"/>
      <c r="D20" s="22"/>
      <c r="E20" s="22"/>
      <c r="F20" s="22"/>
      <c r="G20" s="22"/>
    </row>
    <row r="21" spans="1:7" x14ac:dyDescent="0.25">
      <c r="A21" s="22" t="s">
        <v>36</v>
      </c>
      <c r="B21" s="22"/>
      <c r="C21" s="22"/>
      <c r="D21" s="22"/>
      <c r="E21" s="22"/>
      <c r="F21" s="22"/>
      <c r="G21" s="22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</sheetData>
  <mergeCells count="2">
    <mergeCell ref="A1:G1"/>
    <mergeCell ref="A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Resumen</vt:lpstr>
      <vt:lpstr>Concepto_masculino</vt:lpstr>
      <vt:lpstr>Concepto_femenin</vt:lpstr>
      <vt:lpstr>Nacionalidad_mascu</vt:lpstr>
      <vt:lpstr>Nacionalidad_femen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</dc:creator>
  <cp:lastModifiedBy>CENEM</cp:lastModifiedBy>
  <dcterms:created xsi:type="dcterms:W3CDTF">2022-06-08T18:55:10Z</dcterms:created>
  <dcterms:modified xsi:type="dcterms:W3CDTF">2022-06-22T14:11:50Z</dcterms:modified>
</cp:coreProperties>
</file>